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ифровое лесничество\Базы данных FDB\Вариант 1\"/>
    </mc:Choice>
  </mc:AlternateContent>
  <xr:revisionPtr revIDLastSave="0" documentId="8_{2A04E32F-36B3-4CB8-ABB6-F3BEF8319356}" xr6:coauthVersionLast="47" xr6:coauthVersionMax="47" xr10:uidLastSave="{00000000-0000-0000-0000-000000000000}"/>
  <bookViews>
    <workbookView xWindow="-120" yWindow="-120" windowWidth="20730" windowHeight="11160" xr2:uid="{B77BA7FF-1D71-48B2-A2CA-E6F2CA4EDE4E}"/>
  </bookViews>
  <sheets>
    <sheet name="Содержание" sheetId="1" r:id="rId1"/>
    <sheet name="Лист 1" sheetId="2" r:id="rId2"/>
  </sheets>
  <calcPr calcId="181029"/>
</workbook>
</file>

<file path=xl/calcChain.xml><?xml version="1.0" encoding="utf-8"?>
<calcChain xmlns="http://schemas.openxmlformats.org/spreadsheetml/2006/main">
  <c r="Y86" i="2" l="1"/>
  <c r="L86" i="2"/>
  <c r="M86" i="2" s="1"/>
  <c r="Y85" i="2"/>
  <c r="L85" i="2"/>
  <c r="M85" i="2" s="1"/>
  <c r="Y84" i="2"/>
  <c r="L84" i="2"/>
  <c r="M84" i="2" s="1"/>
  <c r="Y83" i="2"/>
  <c r="L83" i="2"/>
  <c r="M83" i="2" s="1"/>
  <c r="Y82" i="2"/>
  <c r="L82" i="2"/>
  <c r="M82" i="2" s="1"/>
  <c r="Y81" i="2"/>
  <c r="L81" i="2"/>
  <c r="M81" i="2" s="1"/>
  <c r="Y80" i="2"/>
  <c r="L80" i="2"/>
  <c r="M80" i="2" s="1"/>
  <c r="Y79" i="2"/>
  <c r="M79" i="2"/>
  <c r="L79" i="2"/>
  <c r="Y78" i="2"/>
  <c r="M78" i="2"/>
  <c r="L78" i="2"/>
  <c r="Y77" i="2"/>
  <c r="L77" i="2"/>
  <c r="M77" i="2" s="1"/>
  <c r="Y76" i="2"/>
  <c r="L76" i="2"/>
  <c r="M76" i="2" s="1"/>
  <c r="Y75" i="2"/>
  <c r="L75" i="2"/>
  <c r="M75" i="2" s="1"/>
  <c r="Y74" i="2"/>
  <c r="L74" i="2"/>
  <c r="M74" i="2" s="1"/>
  <c r="Y73" i="2"/>
  <c r="L73" i="2"/>
  <c r="M73" i="2" s="1"/>
  <c r="Y72" i="2"/>
  <c r="L72" i="2"/>
  <c r="M72" i="2" s="1"/>
  <c r="Y71" i="2"/>
  <c r="M71" i="2"/>
  <c r="L71" i="2"/>
  <c r="Y70" i="2"/>
  <c r="M70" i="2"/>
  <c r="L70" i="2"/>
  <c r="Y69" i="2"/>
  <c r="L69" i="2"/>
  <c r="M69" i="2" s="1"/>
  <c r="Y68" i="2"/>
  <c r="L68" i="2"/>
  <c r="M68" i="2" s="1"/>
  <c r="Y67" i="2"/>
  <c r="L67" i="2"/>
  <c r="M67" i="2" s="1"/>
  <c r="Y66" i="2"/>
  <c r="L66" i="2"/>
  <c r="M66" i="2" s="1"/>
  <c r="Y65" i="2"/>
  <c r="L65" i="2"/>
  <c r="M65" i="2" s="1"/>
  <c r="Y64" i="2"/>
  <c r="L64" i="2"/>
  <c r="M64" i="2" s="1"/>
  <c r="Y63" i="2"/>
  <c r="M63" i="2"/>
  <c r="L63" i="2"/>
  <c r="Y62" i="2"/>
  <c r="M62" i="2"/>
  <c r="L62" i="2"/>
  <c r="Y61" i="2"/>
  <c r="L61" i="2"/>
  <c r="M61" i="2" s="1"/>
  <c r="Y60" i="2"/>
  <c r="L60" i="2"/>
  <c r="M60" i="2" s="1"/>
  <c r="Y58" i="2"/>
  <c r="L58" i="2"/>
  <c r="M58" i="2" s="1"/>
  <c r="Y57" i="2"/>
  <c r="L57" i="2"/>
  <c r="M57" i="2" s="1"/>
  <c r="Y55" i="2"/>
  <c r="L55" i="2"/>
  <c r="M55" i="2" s="1"/>
  <c r="Y54" i="2"/>
  <c r="L54" i="2"/>
  <c r="M54" i="2" s="1"/>
  <c r="Y53" i="2"/>
  <c r="M53" i="2"/>
  <c r="L53" i="2"/>
  <c r="Y52" i="2"/>
  <c r="M52" i="2"/>
  <c r="L52" i="2"/>
  <c r="Y51" i="2"/>
  <c r="L51" i="2"/>
  <c r="M51" i="2" s="1"/>
  <c r="Y50" i="2"/>
  <c r="L50" i="2"/>
  <c r="M50" i="2" s="1"/>
  <c r="Y49" i="2"/>
  <c r="L49" i="2"/>
  <c r="M49" i="2" s="1"/>
  <c r="Y47" i="2"/>
  <c r="L47" i="2"/>
  <c r="M47" i="2" s="1"/>
  <c r="Y46" i="2"/>
  <c r="L46" i="2"/>
  <c r="M46" i="2" s="1"/>
  <c r="Y45" i="2"/>
  <c r="L45" i="2"/>
  <c r="M45" i="2" s="1"/>
  <c r="Y44" i="2"/>
  <c r="M44" i="2"/>
  <c r="L44" i="2"/>
  <c r="Y42" i="2"/>
  <c r="M42" i="2"/>
  <c r="L42" i="2"/>
  <c r="Y41" i="2"/>
  <c r="L41" i="2"/>
  <c r="M41" i="2" s="1"/>
  <c r="Y40" i="2"/>
  <c r="L40" i="2"/>
  <c r="M40" i="2" s="1"/>
  <c r="Y39" i="2"/>
  <c r="L39" i="2"/>
  <c r="M39" i="2" s="1"/>
  <c r="Y38" i="2"/>
  <c r="L38" i="2"/>
  <c r="M38" i="2" s="1"/>
  <c r="Y37" i="2"/>
  <c r="L37" i="2"/>
  <c r="M37" i="2" s="1"/>
  <c r="Y36" i="2"/>
  <c r="L36" i="2"/>
  <c r="M36" i="2" s="1"/>
  <c r="Y35" i="2"/>
  <c r="M35" i="2"/>
  <c r="L35" i="2"/>
  <c r="Y34" i="2"/>
  <c r="M34" i="2"/>
  <c r="L34" i="2"/>
  <c r="Y33" i="2"/>
  <c r="L33" i="2"/>
  <c r="M33" i="2" s="1"/>
  <c r="Y32" i="2"/>
  <c r="L32" i="2"/>
  <c r="M32" i="2" s="1"/>
  <c r="Y31" i="2"/>
  <c r="L31" i="2"/>
  <c r="M31" i="2" s="1"/>
  <c r="Y30" i="2"/>
  <c r="L30" i="2"/>
  <c r="M30" i="2" s="1"/>
  <c r="Y29" i="2"/>
  <c r="L29" i="2"/>
  <c r="M29" i="2" s="1"/>
  <c r="Y28" i="2"/>
  <c r="L28" i="2"/>
  <c r="M28" i="2" s="1"/>
  <c r="Y27" i="2"/>
  <c r="M27" i="2"/>
  <c r="L27" i="2"/>
  <c r="Y26" i="2"/>
  <c r="M26" i="2"/>
  <c r="L26" i="2"/>
  <c r="Y25" i="2"/>
  <c r="L25" i="2"/>
  <c r="M25" i="2" s="1"/>
  <c r="Y24" i="2"/>
  <c r="L24" i="2"/>
  <c r="M24" i="2" s="1"/>
  <c r="Y23" i="2"/>
  <c r="L23" i="2"/>
  <c r="M23" i="2" s="1"/>
  <c r="Y22" i="2"/>
  <c r="L22" i="2"/>
  <c r="M22" i="2" s="1"/>
  <c r="Y21" i="2"/>
  <c r="L21" i="2"/>
  <c r="M21" i="2" s="1"/>
  <c r="Y20" i="2"/>
  <c r="L20" i="2"/>
  <c r="M20" i="2" s="1"/>
  <c r="Y19" i="2"/>
  <c r="M19" i="2"/>
  <c r="L19" i="2"/>
  <c r="Y18" i="2"/>
  <c r="M18" i="2"/>
  <c r="L18" i="2"/>
  <c r="Y17" i="2"/>
  <c r="L17" i="2"/>
  <c r="M17" i="2" s="1"/>
  <c r="Y16" i="2"/>
  <c r="L16" i="2"/>
  <c r="M16" i="2" s="1"/>
  <c r="Y15" i="2"/>
  <c r="L15" i="2"/>
  <c r="M15" i="2" s="1"/>
  <c r="Y14" i="2"/>
  <c r="L14" i="2"/>
  <c r="M14" i="2" s="1"/>
  <c r="Y13" i="2"/>
  <c r="L13" i="2"/>
  <c r="M13" i="2" s="1"/>
  <c r="Y12" i="2"/>
  <c r="L12" i="2"/>
  <c r="M12" i="2" s="1"/>
  <c r="Y11" i="2"/>
  <c r="M11" i="2"/>
  <c r="L11" i="2"/>
  <c r="Y10" i="2"/>
  <c r="M10" i="2"/>
  <c r="L10" i="2"/>
  <c r="Y9" i="2"/>
  <c r="L9" i="2"/>
  <c r="M9" i="2" s="1"/>
  <c r="Y8" i="2"/>
  <c r="L8" i="2"/>
  <c r="M8" i="2" s="1"/>
  <c r="Y7" i="2"/>
  <c r="L7" i="2"/>
  <c r="M7" i="2" s="1"/>
</calcChain>
</file>

<file path=xl/sharedStrings.xml><?xml version="1.0" encoding="utf-8"?>
<sst xmlns="http://schemas.openxmlformats.org/spreadsheetml/2006/main" count="54" uniqueCount="48">
  <si>
    <t>Отчет создан системой</t>
  </si>
  <si>
    <t>ForestDB</t>
  </si>
  <si>
    <t>Сайт разработчика</t>
  </si>
  <si>
    <t>IT-Coder.ru</t>
  </si>
  <si>
    <t>Адрес технической поддержки</t>
  </si>
  <si>
    <t>it-coder@mail.ru</t>
  </si>
  <si>
    <t>Дата: 28-02-2025</t>
  </si>
  <si>
    <t>Время: 17:51</t>
  </si>
  <si>
    <t>База данных: Второе лесничество.fdb</t>
  </si>
  <si>
    <t>СОДЕРЖАНИЕ</t>
  </si>
  <si>
    <t>Лист 1</t>
  </si>
  <si>
    <t>Ведомость поквартальных итогов распределения площади лесного фонда по категориям земель</t>
  </si>
  <si>
    <t>Квартал</t>
  </si>
  <si>
    <t>Общая площадь, га</t>
  </si>
  <si>
    <t>Лесные земли</t>
  </si>
  <si>
    <t>Нелесные земли</t>
  </si>
  <si>
    <t>Покрытые лесом</t>
  </si>
  <si>
    <t>Не покрытые лесной растительностью</t>
  </si>
  <si>
    <t>Всего лесных земель</t>
  </si>
  <si>
    <t>пашни</t>
  </si>
  <si>
    <t>сенокосы</t>
  </si>
  <si>
    <t>пастбища</t>
  </si>
  <si>
    <t>воды</t>
  </si>
  <si>
    <t>сады</t>
  </si>
  <si>
    <t>дороги и просеки</t>
  </si>
  <si>
    <t>усадьбы и пр.</t>
  </si>
  <si>
    <t>болота</t>
  </si>
  <si>
    <t>пески</t>
  </si>
  <si>
    <t>ледники</t>
  </si>
  <si>
    <t>прочие земли</t>
  </si>
  <si>
    <t>всего нелесных земель</t>
  </si>
  <si>
    <t>всего</t>
  </si>
  <si>
    <t>в т.ч. лесные культуры</t>
  </si>
  <si>
    <t>несомкнувшиеся лесные культуры</t>
  </si>
  <si>
    <t>лесные питомники, плантации</t>
  </si>
  <si>
    <t>естественные редины</t>
  </si>
  <si>
    <t>Фонд лесовосстановления</t>
  </si>
  <si>
    <t>гари</t>
  </si>
  <si>
    <t>погибшие лесные насаждения</t>
  </si>
  <si>
    <t>вырубки</t>
  </si>
  <si>
    <t>прогалины</t>
  </si>
  <si>
    <t>Всего по категориям защитности</t>
  </si>
  <si>
    <t>Итого</t>
  </si>
  <si>
    <t>запретные полосы, расположенные вдоль водных объектов</t>
  </si>
  <si>
    <t>зеленые зоны</t>
  </si>
  <si>
    <t>лесные плодовые насаждения</t>
  </si>
  <si>
    <t>эксплуатационные леса</t>
  </si>
  <si>
    <t>Перейти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</si>
</sst>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8"/>
      <name val="MS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168" fontId="21" fillId="33" borderId="10" xfId="0" applyNumberFormat="1" applyFont="1" applyFill="1" applyBorder="1" applyAlignment="1">
      <alignment horizontal="center" vertical="center" wrapText="1"/>
    </xf>
    <xf numFmtId="168" fontId="21" fillId="33" borderId="14" xfId="0" applyNumberFormat="1" applyFont="1" applyFill="1" applyBorder="1" applyAlignment="1">
      <alignment horizontal="center" vertical="center" wrapText="1"/>
    </xf>
    <xf numFmtId="168" fontId="21" fillId="33" borderId="15" xfId="0" applyNumberFormat="1" applyFont="1" applyFill="1" applyBorder="1" applyAlignment="1">
      <alignment horizontal="center" vertical="center" wrapText="1"/>
    </xf>
    <xf numFmtId="168" fontId="21" fillId="33" borderId="16" xfId="0" applyNumberFormat="1" applyFont="1" applyFill="1" applyBorder="1" applyAlignment="1">
      <alignment horizontal="center" vertical="center" wrapText="1"/>
    </xf>
    <xf numFmtId="168" fontId="21" fillId="33" borderId="11" xfId="0" applyNumberFormat="1" applyFont="1" applyFill="1" applyBorder="1" applyAlignment="1">
      <alignment horizontal="center" vertical="center" wrapText="1"/>
    </xf>
    <xf numFmtId="168" fontId="21" fillId="33" borderId="12" xfId="0" applyNumberFormat="1" applyFont="1" applyFill="1" applyBorder="1" applyAlignment="1">
      <alignment horizontal="center" vertical="center" wrapText="1"/>
    </xf>
    <xf numFmtId="168" fontId="21" fillId="33" borderId="13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-coder@mail.ru" TargetMode="External"/><Relationship Id="rId2" Type="http://schemas.openxmlformats.org/officeDocument/2006/relationships/hyperlink" Target="http://it-coder.ru/" TargetMode="External"/><Relationship Id="rId1" Type="http://schemas.openxmlformats.org/officeDocument/2006/relationships/hyperlink" Target="http://forestd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C397F-3A46-481D-9FA7-05951DAF7487}">
  <dimension ref="A2:F11"/>
  <sheetViews>
    <sheetView tabSelected="1" workbookViewId="0"/>
  </sheetViews>
  <sheetFormatPr defaultRowHeight="12.75" x14ac:dyDescent="0.2"/>
  <sheetData>
    <row r="2" spans="1:6" x14ac:dyDescent="0.2">
      <c r="D2" s="1" t="s">
        <v>0</v>
      </c>
      <c r="E2" s="2" t="s">
        <v>1</v>
      </c>
    </row>
    <row r="4" spans="1:6" x14ac:dyDescent="0.2">
      <c r="D4" s="1" t="s">
        <v>2</v>
      </c>
      <c r="E4" s="2" t="s">
        <v>3</v>
      </c>
    </row>
    <row r="6" spans="1:6" x14ac:dyDescent="0.2">
      <c r="D6" s="1" t="s">
        <v>4</v>
      </c>
      <c r="E6" s="3" t="s">
        <v>5</v>
      </c>
    </row>
    <row r="8" spans="1:6" x14ac:dyDescent="0.2">
      <c r="B8" s="4" t="s">
        <v>6</v>
      </c>
      <c r="D8" s="4" t="s">
        <v>7</v>
      </c>
      <c r="F8" s="4" t="s">
        <v>8</v>
      </c>
    </row>
    <row r="10" spans="1:6" x14ac:dyDescent="0.2">
      <c r="D10" s="1" t="s">
        <v>9</v>
      </c>
    </row>
    <row r="11" spans="1:6" x14ac:dyDescent="0.2">
      <c r="A11" s="3" t="s">
        <v>10</v>
      </c>
      <c r="B11" t="s">
        <v>11</v>
      </c>
    </row>
  </sheetData>
  <hyperlinks>
    <hyperlink ref="E2" r:id="rId1" tooltip="http://ForestDB.ru/" display="http://forestdb.ru/" xr:uid="{A831CBDE-D251-415D-B59C-3682E7DB9E2E}"/>
    <hyperlink ref="E4" r:id="rId2" tooltip="http://IT-Coder.ru/" display="http://it-coder.ru/" xr:uid="{BF4C1ACB-FA06-4D8F-BED6-F829504C338B}"/>
    <hyperlink ref="E6" r:id="rId3" tooltip="it-coder@mail.ru" display="mailto:it-coder@mail.ru" xr:uid="{766218BF-0E37-4226-A399-21A199F1E6D4}"/>
    <hyperlink ref="A11" location="'Лист 1'!A1" tooltip="Лист 1" display="'Лист 1'!A1" xr:uid="{5D99172A-552C-480E-A823-4C301F2239FA}"/>
  </hyperlinks>
  <pageMargins left="0.78740157480314998" right="0.78740157480314998" top="0.98425196850393704" bottom="0.98425196850393704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B511-D0E9-49C4-96E3-E1C94C81FF8F}">
  <dimension ref="A1:Y88"/>
  <sheetViews>
    <sheetView workbookViewId="0">
      <selection sqref="A1:Y1"/>
    </sheetView>
  </sheetViews>
  <sheetFormatPr defaultRowHeight="12.75" x14ac:dyDescent="0.2"/>
  <cols>
    <col min="1" max="3" width="8.5703125" bestFit="1" customWidth="1"/>
    <col min="4" max="4" width="10" bestFit="1" customWidth="1"/>
    <col min="5" max="5" width="14.28515625" bestFit="1" customWidth="1"/>
    <col min="6" max="6" width="10" bestFit="1" customWidth="1"/>
    <col min="7" max="7" width="11.42578125" bestFit="1" customWidth="1"/>
    <col min="8" max="8" width="7.140625" bestFit="1" customWidth="1"/>
    <col min="9" max="9" width="10" bestFit="1" customWidth="1"/>
    <col min="10" max="12" width="7.140625" bestFit="1" customWidth="1"/>
    <col min="13" max="13" width="8.5703125" bestFit="1" customWidth="1"/>
    <col min="14" max="14" width="5.7109375" bestFit="1" customWidth="1"/>
    <col min="15" max="16" width="8.5703125" bestFit="1" customWidth="1"/>
    <col min="17" max="17" width="5.7109375" bestFit="1" customWidth="1"/>
    <col min="18" max="18" width="8.5703125" bestFit="1" customWidth="1"/>
    <col min="19" max="20" width="7.140625" bestFit="1" customWidth="1"/>
    <col min="21" max="22" width="5.7109375" bestFit="1" customWidth="1"/>
    <col min="23" max="24" width="7.140625" bestFit="1" customWidth="1"/>
    <col min="25" max="25" width="8.5703125" bestFit="1" customWidth="1"/>
  </cols>
  <sheetData>
    <row r="1" spans="1:25" ht="12" customHeight="1" x14ac:dyDescent="0.2">
      <c r="A1" s="6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</row>
    <row r="2" spans="1:25" ht="12" customHeight="1" x14ac:dyDescent="0.2">
      <c r="A2" s="9" t="s">
        <v>12</v>
      </c>
      <c r="B2" s="13" t="s">
        <v>13</v>
      </c>
      <c r="C2" s="16" t="s">
        <v>14</v>
      </c>
      <c r="D2" s="18"/>
      <c r="E2" s="18"/>
      <c r="F2" s="18"/>
      <c r="G2" s="18"/>
      <c r="H2" s="18"/>
      <c r="I2" s="18"/>
      <c r="J2" s="18"/>
      <c r="K2" s="18"/>
      <c r="L2" s="18"/>
      <c r="M2" s="17"/>
      <c r="N2" s="16" t="s">
        <v>15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7"/>
    </row>
    <row r="3" spans="1:25" ht="12" customHeight="1" x14ac:dyDescent="0.2">
      <c r="A3" s="11"/>
      <c r="B3" s="15"/>
      <c r="C3" s="16" t="s">
        <v>16</v>
      </c>
      <c r="D3" s="17"/>
      <c r="E3" s="16" t="s">
        <v>17</v>
      </c>
      <c r="F3" s="18"/>
      <c r="G3" s="18"/>
      <c r="H3" s="18"/>
      <c r="I3" s="18"/>
      <c r="J3" s="18"/>
      <c r="K3" s="18"/>
      <c r="L3" s="17"/>
      <c r="M3" s="13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</row>
    <row r="4" spans="1:25" ht="16.5" customHeight="1" x14ac:dyDescent="0.2">
      <c r="A4" s="11"/>
      <c r="B4" s="15"/>
      <c r="C4" s="13" t="s">
        <v>31</v>
      </c>
      <c r="D4" s="13" t="s">
        <v>32</v>
      </c>
      <c r="E4" s="13" t="s">
        <v>33</v>
      </c>
      <c r="F4" s="13" t="s">
        <v>34</v>
      </c>
      <c r="G4" s="13" t="s">
        <v>35</v>
      </c>
      <c r="H4" s="16" t="s">
        <v>36</v>
      </c>
      <c r="I4" s="18"/>
      <c r="J4" s="18"/>
      <c r="K4" s="18"/>
      <c r="L4" s="17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9.25" customHeight="1" x14ac:dyDescent="0.2">
      <c r="A5" s="10"/>
      <c r="B5" s="14"/>
      <c r="C5" s="14"/>
      <c r="D5" s="14"/>
      <c r="E5" s="14"/>
      <c r="F5" s="14"/>
      <c r="G5" s="14"/>
      <c r="H5" s="12" t="s">
        <v>37</v>
      </c>
      <c r="I5" s="12" t="s">
        <v>38</v>
      </c>
      <c r="J5" s="12" t="s">
        <v>39</v>
      </c>
      <c r="K5" s="12" t="s">
        <v>40</v>
      </c>
      <c r="L5" s="12" t="s">
        <v>31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2" customHeight="1" x14ac:dyDescent="0.2">
      <c r="A6" s="6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</row>
    <row r="7" spans="1:25" ht="12" customHeight="1" x14ac:dyDescent="0.2">
      <c r="A7" s="5">
        <v>61</v>
      </c>
      <c r="B7" s="12">
        <v>65</v>
      </c>
      <c r="C7" s="12">
        <v>45.8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18.5</v>
      </c>
      <c r="K7" s="12">
        <v>0</v>
      </c>
      <c r="L7" s="12">
        <f t="shared" ref="L7:L42" si="0">SUM(H7:K7)</f>
        <v>18.5</v>
      </c>
      <c r="M7" s="12">
        <f t="shared" ref="M7:M42" si="1">C7+E7+F7+G7+L7</f>
        <v>64.3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0.7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f t="shared" ref="Y7:Y42" si="2">SUM(N7:X7)</f>
        <v>0.7</v>
      </c>
    </row>
    <row r="8" spans="1:25" ht="12" customHeight="1" x14ac:dyDescent="0.2">
      <c r="A8" s="5">
        <v>62</v>
      </c>
      <c r="B8" s="12">
        <v>87</v>
      </c>
      <c r="C8" s="12">
        <v>85.1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1.3</v>
      </c>
      <c r="K8" s="12">
        <v>0</v>
      </c>
      <c r="L8" s="12">
        <f t="shared" si="0"/>
        <v>1.3</v>
      </c>
      <c r="M8" s="12">
        <f t="shared" si="1"/>
        <v>86.399999999999991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0.6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f t="shared" si="2"/>
        <v>0.6</v>
      </c>
    </row>
    <row r="9" spans="1:25" ht="12" customHeight="1" x14ac:dyDescent="0.2">
      <c r="A9" s="5">
        <v>63</v>
      </c>
      <c r="B9" s="12">
        <v>115</v>
      </c>
      <c r="C9" s="12">
        <v>108.1</v>
      </c>
      <c r="D9" s="12">
        <v>0</v>
      </c>
      <c r="E9" s="12">
        <v>0</v>
      </c>
      <c r="F9" s="12">
        <v>1.2</v>
      </c>
      <c r="G9" s="12">
        <v>0</v>
      </c>
      <c r="H9" s="12">
        <v>0</v>
      </c>
      <c r="I9" s="12">
        <v>0</v>
      </c>
      <c r="J9" s="12">
        <v>2.2999999999999998</v>
      </c>
      <c r="K9" s="12">
        <v>0</v>
      </c>
      <c r="L9" s="12">
        <f t="shared" si="0"/>
        <v>2.2999999999999998</v>
      </c>
      <c r="M9" s="12">
        <f t="shared" si="1"/>
        <v>111.6</v>
      </c>
      <c r="N9" s="12">
        <v>0</v>
      </c>
      <c r="O9" s="12">
        <v>1.5</v>
      </c>
      <c r="P9" s="12">
        <v>0</v>
      </c>
      <c r="Q9" s="12">
        <v>0</v>
      </c>
      <c r="R9" s="12">
        <v>0</v>
      </c>
      <c r="S9" s="12">
        <v>1.9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f t="shared" si="2"/>
        <v>3.4</v>
      </c>
    </row>
    <row r="10" spans="1:25" ht="12" customHeight="1" x14ac:dyDescent="0.2">
      <c r="A10" s="5">
        <v>64</v>
      </c>
      <c r="B10" s="12">
        <v>113</v>
      </c>
      <c r="C10" s="12">
        <v>97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4.0999999999999996</v>
      </c>
      <c r="K10" s="12">
        <v>0</v>
      </c>
      <c r="L10" s="12">
        <f t="shared" si="0"/>
        <v>4.0999999999999996</v>
      </c>
      <c r="M10" s="12">
        <f t="shared" si="1"/>
        <v>101.1</v>
      </c>
      <c r="N10" s="12">
        <v>0</v>
      </c>
      <c r="O10" s="12">
        <v>8.9</v>
      </c>
      <c r="P10" s="12">
        <v>0</v>
      </c>
      <c r="Q10" s="12">
        <v>0</v>
      </c>
      <c r="R10" s="12">
        <v>0</v>
      </c>
      <c r="S10" s="12">
        <v>1.1000000000000001</v>
      </c>
      <c r="T10" s="12">
        <v>0</v>
      </c>
      <c r="U10" s="12">
        <v>1.9</v>
      </c>
      <c r="V10" s="12">
        <v>0</v>
      </c>
      <c r="W10" s="12">
        <v>0</v>
      </c>
      <c r="X10" s="12">
        <v>0</v>
      </c>
      <c r="Y10" s="12">
        <f t="shared" si="2"/>
        <v>11.9</v>
      </c>
    </row>
    <row r="11" spans="1:25" ht="12" customHeight="1" x14ac:dyDescent="0.2">
      <c r="A11" s="5">
        <v>65</v>
      </c>
      <c r="B11" s="12">
        <v>10</v>
      </c>
      <c r="C11" s="12">
        <v>9.3000000000000007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0</v>
      </c>
      <c r="M11" s="12">
        <f t="shared" si="1"/>
        <v>9.3000000000000007</v>
      </c>
      <c r="N11" s="12">
        <v>0</v>
      </c>
      <c r="O11" s="12">
        <v>0.6</v>
      </c>
      <c r="P11" s="12">
        <v>0</v>
      </c>
      <c r="Q11" s="12">
        <v>0</v>
      </c>
      <c r="R11" s="12">
        <v>0</v>
      </c>
      <c r="S11" s="12">
        <v>0.1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f t="shared" si="2"/>
        <v>0.7</v>
      </c>
    </row>
    <row r="12" spans="1:25" ht="12" customHeight="1" x14ac:dyDescent="0.2">
      <c r="A12" s="5">
        <v>66</v>
      </c>
      <c r="B12" s="12">
        <v>71</v>
      </c>
      <c r="C12" s="12">
        <v>70.3</v>
      </c>
      <c r="D12" s="12">
        <v>20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0</v>
      </c>
      <c r="M12" s="12">
        <f t="shared" si="1"/>
        <v>70.3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0.7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f t="shared" si="2"/>
        <v>0.7</v>
      </c>
    </row>
    <row r="13" spans="1:25" ht="12" customHeight="1" x14ac:dyDescent="0.2">
      <c r="A13" s="5">
        <v>67</v>
      </c>
      <c r="B13" s="12">
        <v>71</v>
      </c>
      <c r="C13" s="12">
        <v>68.599999999999994</v>
      </c>
      <c r="D13" s="12">
        <v>22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 t="shared" si="0"/>
        <v>0</v>
      </c>
      <c r="M13" s="12">
        <f t="shared" si="1"/>
        <v>68.599999999999994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0.9</v>
      </c>
      <c r="T13" s="12">
        <v>1.5</v>
      </c>
      <c r="U13" s="12">
        <v>0</v>
      </c>
      <c r="V13" s="12">
        <v>0</v>
      </c>
      <c r="W13" s="12">
        <v>0</v>
      </c>
      <c r="X13" s="12">
        <v>0</v>
      </c>
      <c r="Y13" s="12">
        <f t="shared" si="2"/>
        <v>2.4</v>
      </c>
    </row>
    <row r="14" spans="1:25" ht="12" customHeight="1" x14ac:dyDescent="0.2">
      <c r="A14" s="5">
        <v>68</v>
      </c>
      <c r="B14" s="12">
        <v>76</v>
      </c>
      <c r="C14" s="12">
        <v>75.5</v>
      </c>
      <c r="D14" s="12">
        <v>1.7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f t="shared" si="0"/>
        <v>0</v>
      </c>
      <c r="M14" s="12">
        <f t="shared" si="1"/>
        <v>75.5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0.5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f t="shared" si="2"/>
        <v>0.5</v>
      </c>
    </row>
    <row r="15" spans="1:25" ht="12" customHeight="1" x14ac:dyDescent="0.2">
      <c r="A15" s="5">
        <v>69</v>
      </c>
      <c r="B15" s="12">
        <v>48</v>
      </c>
      <c r="C15" s="12">
        <v>47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0</v>
      </c>
      <c r="M15" s="12">
        <f t="shared" si="1"/>
        <v>47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1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f t="shared" si="2"/>
        <v>1</v>
      </c>
    </row>
    <row r="16" spans="1:25" ht="12" customHeight="1" x14ac:dyDescent="0.2">
      <c r="A16" s="5">
        <v>70</v>
      </c>
      <c r="B16" s="12">
        <v>91</v>
      </c>
      <c r="C16" s="12">
        <v>59.5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28.7</v>
      </c>
      <c r="K16" s="12">
        <v>0</v>
      </c>
      <c r="L16" s="12">
        <f t="shared" si="0"/>
        <v>28.7</v>
      </c>
      <c r="M16" s="12">
        <f t="shared" si="1"/>
        <v>88.2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0.8</v>
      </c>
      <c r="T16" s="12">
        <v>2</v>
      </c>
      <c r="U16" s="12">
        <v>0</v>
      </c>
      <c r="V16" s="12">
        <v>0</v>
      </c>
      <c r="W16" s="12">
        <v>0</v>
      </c>
      <c r="X16" s="12">
        <v>0</v>
      </c>
      <c r="Y16" s="12">
        <f t="shared" si="2"/>
        <v>2.8</v>
      </c>
    </row>
    <row r="17" spans="1:25" ht="12" customHeight="1" x14ac:dyDescent="0.2">
      <c r="A17" s="5">
        <v>71</v>
      </c>
      <c r="B17" s="12">
        <v>53</v>
      </c>
      <c r="C17" s="12">
        <v>44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f t="shared" si="0"/>
        <v>0</v>
      </c>
      <c r="M17" s="12">
        <f t="shared" si="1"/>
        <v>44</v>
      </c>
      <c r="N17" s="12">
        <v>0</v>
      </c>
      <c r="O17" s="12">
        <v>5.2</v>
      </c>
      <c r="P17" s="12">
        <v>0</v>
      </c>
      <c r="Q17" s="12">
        <v>0</v>
      </c>
      <c r="R17" s="12">
        <v>0</v>
      </c>
      <c r="S17" s="12">
        <v>3.8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f t="shared" si="2"/>
        <v>9</v>
      </c>
    </row>
    <row r="18" spans="1:25" ht="12" customHeight="1" x14ac:dyDescent="0.2">
      <c r="A18" s="5">
        <v>72</v>
      </c>
      <c r="B18" s="12">
        <v>66</v>
      </c>
      <c r="C18" s="12">
        <v>64.3</v>
      </c>
      <c r="D18" s="12">
        <v>0</v>
      </c>
      <c r="E18" s="12">
        <v>0</v>
      </c>
      <c r="F18" s="12">
        <v>0.3</v>
      </c>
      <c r="G18" s="12">
        <v>0</v>
      </c>
      <c r="H18" s="12">
        <v>0</v>
      </c>
      <c r="I18" s="12">
        <v>0</v>
      </c>
      <c r="J18" s="12">
        <v>0.8</v>
      </c>
      <c r="K18" s="12">
        <v>0</v>
      </c>
      <c r="L18" s="12">
        <f t="shared" si="0"/>
        <v>0.8</v>
      </c>
      <c r="M18" s="12">
        <f t="shared" si="1"/>
        <v>65.399999999999991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0.6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f t="shared" si="2"/>
        <v>0.6</v>
      </c>
    </row>
    <row r="19" spans="1:25" ht="12" customHeight="1" x14ac:dyDescent="0.2">
      <c r="A19" s="5">
        <v>73</v>
      </c>
      <c r="B19" s="12">
        <v>121</v>
      </c>
      <c r="C19" s="12">
        <v>101.2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16</v>
      </c>
      <c r="K19" s="12">
        <v>0</v>
      </c>
      <c r="L19" s="12">
        <f t="shared" si="0"/>
        <v>16</v>
      </c>
      <c r="M19" s="12">
        <f t="shared" si="1"/>
        <v>117.2</v>
      </c>
      <c r="N19" s="12">
        <v>0</v>
      </c>
      <c r="O19" s="12">
        <v>2.9</v>
      </c>
      <c r="P19" s="12">
        <v>0</v>
      </c>
      <c r="Q19" s="12">
        <v>0</v>
      </c>
      <c r="R19" s="12">
        <v>0</v>
      </c>
      <c r="S19" s="12">
        <v>0.9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f t="shared" si="2"/>
        <v>3.8</v>
      </c>
    </row>
    <row r="20" spans="1:25" ht="12" customHeight="1" x14ac:dyDescent="0.2">
      <c r="A20" s="5">
        <v>74</v>
      </c>
      <c r="B20" s="12">
        <v>149</v>
      </c>
      <c r="C20" s="12">
        <v>134.1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13.8</v>
      </c>
      <c r="K20" s="12">
        <v>0</v>
      </c>
      <c r="L20" s="12">
        <f t="shared" si="0"/>
        <v>13.8</v>
      </c>
      <c r="M20" s="12">
        <f t="shared" si="1"/>
        <v>147.9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1.1000000000000001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f t="shared" si="2"/>
        <v>1.1000000000000001</v>
      </c>
    </row>
    <row r="21" spans="1:25" ht="12" customHeight="1" x14ac:dyDescent="0.2">
      <c r="A21" s="5">
        <v>75</v>
      </c>
      <c r="B21" s="12">
        <v>106</v>
      </c>
      <c r="C21" s="12">
        <v>105.2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f t="shared" si="0"/>
        <v>0</v>
      </c>
      <c r="M21" s="12">
        <f t="shared" si="1"/>
        <v>105.2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0.8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f t="shared" si="2"/>
        <v>0.8</v>
      </c>
    </row>
    <row r="22" spans="1:25" ht="12" customHeight="1" x14ac:dyDescent="0.2">
      <c r="A22" s="5">
        <v>76</v>
      </c>
      <c r="B22" s="12">
        <v>85</v>
      </c>
      <c r="C22" s="12">
        <v>63.7</v>
      </c>
      <c r="D22" s="12">
        <v>14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21.1</v>
      </c>
      <c r="K22" s="12">
        <v>0</v>
      </c>
      <c r="L22" s="12">
        <f t="shared" si="0"/>
        <v>21.1</v>
      </c>
      <c r="M22" s="12">
        <f t="shared" si="1"/>
        <v>84.800000000000011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0.2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f t="shared" si="2"/>
        <v>0.2</v>
      </c>
    </row>
    <row r="23" spans="1:25" ht="12" customHeight="1" x14ac:dyDescent="0.2">
      <c r="A23" s="5">
        <v>77</v>
      </c>
      <c r="B23" s="12">
        <v>42</v>
      </c>
      <c r="C23" s="12">
        <v>41.7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f t="shared" si="0"/>
        <v>0</v>
      </c>
      <c r="M23" s="12">
        <f t="shared" si="1"/>
        <v>41.7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0.3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f t="shared" si="2"/>
        <v>0.3</v>
      </c>
    </row>
    <row r="24" spans="1:25" ht="12" customHeight="1" x14ac:dyDescent="0.2">
      <c r="A24" s="5">
        <v>78</v>
      </c>
      <c r="B24" s="12">
        <v>67</v>
      </c>
      <c r="C24" s="12">
        <v>66.3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 t="shared" si="0"/>
        <v>0</v>
      </c>
      <c r="M24" s="12">
        <f t="shared" si="1"/>
        <v>66.3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0.7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f t="shared" si="2"/>
        <v>0.7</v>
      </c>
    </row>
    <row r="25" spans="1:25" ht="12" customHeight="1" x14ac:dyDescent="0.2">
      <c r="A25" s="5">
        <v>79</v>
      </c>
      <c r="B25" s="12">
        <v>69</v>
      </c>
      <c r="C25" s="12">
        <v>64.7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0"/>
        <v>0</v>
      </c>
      <c r="M25" s="12">
        <f t="shared" si="1"/>
        <v>64.7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4.3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f t="shared" si="2"/>
        <v>4.3</v>
      </c>
    </row>
    <row r="26" spans="1:25" ht="12" customHeight="1" x14ac:dyDescent="0.2">
      <c r="A26" s="5">
        <v>80</v>
      </c>
      <c r="B26" s="12">
        <v>58</v>
      </c>
      <c r="C26" s="12">
        <v>52.7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2.9</v>
      </c>
      <c r="K26" s="12">
        <v>0</v>
      </c>
      <c r="L26" s="12">
        <f t="shared" si="0"/>
        <v>2.9</v>
      </c>
      <c r="M26" s="12">
        <f t="shared" si="1"/>
        <v>55.6</v>
      </c>
      <c r="N26" s="12">
        <v>0</v>
      </c>
      <c r="O26" s="12">
        <v>1.4</v>
      </c>
      <c r="P26" s="12">
        <v>0</v>
      </c>
      <c r="Q26" s="12">
        <v>0</v>
      </c>
      <c r="R26" s="12">
        <v>0</v>
      </c>
      <c r="S26" s="12">
        <v>1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f t="shared" si="2"/>
        <v>2.4</v>
      </c>
    </row>
    <row r="27" spans="1:25" ht="12" customHeight="1" x14ac:dyDescent="0.2">
      <c r="A27" s="5">
        <v>81</v>
      </c>
      <c r="B27" s="12">
        <v>101</v>
      </c>
      <c r="C27" s="12">
        <v>99.3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f t="shared" si="0"/>
        <v>0</v>
      </c>
      <c r="M27" s="12">
        <f t="shared" si="1"/>
        <v>99.3</v>
      </c>
      <c r="N27" s="12">
        <v>0</v>
      </c>
      <c r="O27" s="12">
        <v>0.6</v>
      </c>
      <c r="P27" s="12">
        <v>0</v>
      </c>
      <c r="Q27" s="12">
        <v>0</v>
      </c>
      <c r="R27" s="12">
        <v>0</v>
      </c>
      <c r="S27" s="12">
        <v>1.1000000000000001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f t="shared" si="2"/>
        <v>1.7000000000000002</v>
      </c>
    </row>
    <row r="28" spans="1:25" ht="12" customHeight="1" x14ac:dyDescent="0.2">
      <c r="A28" s="5">
        <v>82</v>
      </c>
      <c r="B28" s="12">
        <v>125</v>
      </c>
      <c r="C28" s="12">
        <v>98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25.9</v>
      </c>
      <c r="K28" s="12">
        <v>0</v>
      </c>
      <c r="L28" s="12">
        <f t="shared" si="0"/>
        <v>25.9</v>
      </c>
      <c r="M28" s="12">
        <f t="shared" si="1"/>
        <v>123.9</v>
      </c>
      <c r="N28" s="12">
        <v>0</v>
      </c>
      <c r="O28" s="12">
        <v>0</v>
      </c>
      <c r="P28" s="12">
        <v>0</v>
      </c>
      <c r="Q28" s="12">
        <v>0.1</v>
      </c>
      <c r="R28" s="12">
        <v>0</v>
      </c>
      <c r="S28" s="12">
        <v>1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f t="shared" si="2"/>
        <v>1.1000000000000001</v>
      </c>
    </row>
    <row r="29" spans="1:25" ht="12" customHeight="1" x14ac:dyDescent="0.2">
      <c r="A29" s="5">
        <v>83</v>
      </c>
      <c r="B29" s="12">
        <v>54</v>
      </c>
      <c r="C29" s="12">
        <v>53.1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f t="shared" si="0"/>
        <v>0</v>
      </c>
      <c r="M29" s="12">
        <f t="shared" si="1"/>
        <v>53.1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0.9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f t="shared" si="2"/>
        <v>0.9</v>
      </c>
    </row>
    <row r="30" spans="1:25" ht="12" customHeight="1" x14ac:dyDescent="0.2">
      <c r="A30" s="5">
        <v>84</v>
      </c>
      <c r="B30" s="12">
        <v>54</v>
      </c>
      <c r="C30" s="12">
        <v>53.4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0"/>
        <v>0</v>
      </c>
      <c r="M30" s="12">
        <f t="shared" si="1"/>
        <v>53.4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0.6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f t="shared" si="2"/>
        <v>0.6</v>
      </c>
    </row>
    <row r="31" spans="1:25" ht="12" customHeight="1" x14ac:dyDescent="0.2">
      <c r="A31" s="5">
        <v>85</v>
      </c>
      <c r="B31" s="12">
        <v>67</v>
      </c>
      <c r="C31" s="12">
        <v>62.8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0"/>
        <v>0</v>
      </c>
      <c r="M31" s="12">
        <f t="shared" si="1"/>
        <v>62.8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4.2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f t="shared" si="2"/>
        <v>4.2</v>
      </c>
    </row>
    <row r="32" spans="1:25" ht="12" customHeight="1" x14ac:dyDescent="0.2">
      <c r="A32" s="5">
        <v>86</v>
      </c>
      <c r="B32" s="12">
        <v>79</v>
      </c>
      <c r="C32" s="12">
        <v>67.2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10.4</v>
      </c>
      <c r="K32" s="12">
        <v>0</v>
      </c>
      <c r="L32" s="12">
        <f t="shared" si="0"/>
        <v>10.4</v>
      </c>
      <c r="M32" s="12">
        <f t="shared" si="1"/>
        <v>77.600000000000009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1.1000000000000001</v>
      </c>
      <c r="T32" s="12">
        <v>0</v>
      </c>
      <c r="U32" s="12">
        <v>0</v>
      </c>
      <c r="V32" s="12">
        <v>0</v>
      </c>
      <c r="W32" s="12">
        <v>0</v>
      </c>
      <c r="X32" s="12">
        <v>0.3</v>
      </c>
      <c r="Y32" s="12">
        <f t="shared" si="2"/>
        <v>1.4000000000000001</v>
      </c>
    </row>
    <row r="33" spans="1:25" ht="12" customHeight="1" x14ac:dyDescent="0.2">
      <c r="A33" s="5">
        <v>87</v>
      </c>
      <c r="B33" s="12">
        <v>78</v>
      </c>
      <c r="C33" s="12">
        <v>77.2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f t="shared" si="0"/>
        <v>0</v>
      </c>
      <c r="M33" s="12">
        <f t="shared" si="1"/>
        <v>77.2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0.8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f t="shared" si="2"/>
        <v>0.8</v>
      </c>
    </row>
    <row r="34" spans="1:25" ht="12" customHeight="1" x14ac:dyDescent="0.2">
      <c r="A34" s="5">
        <v>88</v>
      </c>
      <c r="B34" s="12">
        <v>107</v>
      </c>
      <c r="C34" s="12">
        <v>105.7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si="0"/>
        <v>0</v>
      </c>
      <c r="M34" s="12">
        <f t="shared" si="1"/>
        <v>105.7</v>
      </c>
      <c r="N34" s="12">
        <v>0</v>
      </c>
      <c r="O34" s="12">
        <v>0</v>
      </c>
      <c r="P34" s="12">
        <v>0</v>
      </c>
      <c r="Q34" s="12">
        <v>0.3</v>
      </c>
      <c r="R34" s="12">
        <v>0</v>
      </c>
      <c r="S34" s="12">
        <v>1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f t="shared" si="2"/>
        <v>1.3</v>
      </c>
    </row>
    <row r="35" spans="1:25" ht="12" customHeight="1" x14ac:dyDescent="0.2">
      <c r="A35" s="5">
        <v>89</v>
      </c>
      <c r="B35" s="12">
        <v>67</v>
      </c>
      <c r="C35" s="12">
        <v>66.8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0"/>
        <v>0</v>
      </c>
      <c r="M35" s="12">
        <f t="shared" si="1"/>
        <v>66.8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0.2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f t="shared" si="2"/>
        <v>0.2</v>
      </c>
    </row>
    <row r="36" spans="1:25" ht="12" customHeight="1" x14ac:dyDescent="0.2">
      <c r="A36" s="5">
        <v>90</v>
      </c>
      <c r="B36" s="12">
        <v>126</v>
      </c>
      <c r="C36" s="12">
        <v>118.5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0"/>
        <v>0</v>
      </c>
      <c r="M36" s="12">
        <f t="shared" si="1"/>
        <v>118.5</v>
      </c>
      <c r="N36" s="12">
        <v>0</v>
      </c>
      <c r="O36" s="12">
        <v>0.9</v>
      </c>
      <c r="P36" s="12">
        <v>0</v>
      </c>
      <c r="Q36" s="12">
        <v>0</v>
      </c>
      <c r="R36" s="12">
        <v>0</v>
      </c>
      <c r="S36" s="12">
        <v>4.5</v>
      </c>
      <c r="T36" s="12">
        <v>2.1</v>
      </c>
      <c r="U36" s="12">
        <v>0</v>
      </c>
      <c r="V36" s="12">
        <v>0</v>
      </c>
      <c r="W36" s="12">
        <v>0</v>
      </c>
      <c r="X36" s="12">
        <v>0</v>
      </c>
      <c r="Y36" s="12">
        <f t="shared" si="2"/>
        <v>7.5</v>
      </c>
    </row>
    <row r="37" spans="1:25" ht="12" customHeight="1" x14ac:dyDescent="0.2">
      <c r="A37" s="5">
        <v>91</v>
      </c>
      <c r="B37" s="12">
        <v>84</v>
      </c>
      <c r="C37" s="12">
        <v>83.2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 t="shared" si="0"/>
        <v>0</v>
      </c>
      <c r="M37" s="12">
        <f t="shared" si="1"/>
        <v>83.2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0.8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f t="shared" si="2"/>
        <v>0.8</v>
      </c>
    </row>
    <row r="38" spans="1:25" ht="12" customHeight="1" x14ac:dyDescent="0.2">
      <c r="A38" s="5">
        <v>92</v>
      </c>
      <c r="B38" s="12">
        <v>75</v>
      </c>
      <c r="C38" s="12">
        <v>74.2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0"/>
        <v>0</v>
      </c>
      <c r="M38" s="12">
        <f t="shared" si="1"/>
        <v>74.2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0.8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f t="shared" si="2"/>
        <v>0.8</v>
      </c>
    </row>
    <row r="39" spans="1:25" ht="12" customHeight="1" x14ac:dyDescent="0.2">
      <c r="A39" s="5">
        <v>93</v>
      </c>
      <c r="B39" s="12">
        <v>115</v>
      </c>
      <c r="C39" s="12">
        <v>111.3</v>
      </c>
      <c r="D39" s="12">
        <v>0</v>
      </c>
      <c r="E39" s="12">
        <v>0</v>
      </c>
      <c r="F39" s="12">
        <v>0</v>
      </c>
      <c r="G39" s="12">
        <v>0</v>
      </c>
      <c r="H39" s="12">
        <v>2.2999999999999998</v>
      </c>
      <c r="I39" s="12">
        <v>0</v>
      </c>
      <c r="J39" s="12">
        <v>0</v>
      </c>
      <c r="K39" s="12">
        <v>0</v>
      </c>
      <c r="L39" s="12">
        <f t="shared" si="0"/>
        <v>2.2999999999999998</v>
      </c>
      <c r="M39" s="12">
        <f t="shared" si="1"/>
        <v>113.6</v>
      </c>
      <c r="N39" s="12">
        <v>0</v>
      </c>
      <c r="O39" s="12">
        <v>0</v>
      </c>
      <c r="P39" s="12">
        <v>0</v>
      </c>
      <c r="Q39" s="12">
        <v>0.3</v>
      </c>
      <c r="R39" s="12">
        <v>0</v>
      </c>
      <c r="S39" s="12">
        <v>1.1000000000000001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f t="shared" si="2"/>
        <v>1.4000000000000001</v>
      </c>
    </row>
    <row r="40" spans="1:25" ht="12" customHeight="1" x14ac:dyDescent="0.2">
      <c r="A40" s="5">
        <v>94</v>
      </c>
      <c r="B40" s="12">
        <v>94</v>
      </c>
      <c r="C40" s="12">
        <v>91.4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0"/>
        <v>0</v>
      </c>
      <c r="M40" s="12">
        <f t="shared" si="1"/>
        <v>91.4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2.6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f t="shared" si="2"/>
        <v>2.6</v>
      </c>
    </row>
    <row r="41" spans="1:25" ht="12" customHeight="1" x14ac:dyDescent="0.2">
      <c r="A41" s="5">
        <v>95</v>
      </c>
      <c r="B41" s="12">
        <v>89</v>
      </c>
      <c r="C41" s="12">
        <v>85.6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2.5</v>
      </c>
      <c r="K41" s="12">
        <v>0</v>
      </c>
      <c r="L41" s="12">
        <f t="shared" si="0"/>
        <v>2.5</v>
      </c>
      <c r="M41" s="12">
        <f t="shared" si="1"/>
        <v>88.1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0.9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f t="shared" si="2"/>
        <v>0.9</v>
      </c>
    </row>
    <row r="42" spans="1:25" ht="12" customHeight="1" x14ac:dyDescent="0.2">
      <c r="A42" s="5" t="s">
        <v>42</v>
      </c>
      <c r="B42" s="12">
        <v>2878</v>
      </c>
      <c r="C42" s="12">
        <v>2651.8</v>
      </c>
      <c r="D42" s="12">
        <v>57.7</v>
      </c>
      <c r="E42" s="12">
        <v>0</v>
      </c>
      <c r="F42" s="12">
        <v>1.5</v>
      </c>
      <c r="G42" s="12">
        <v>0</v>
      </c>
      <c r="H42" s="12">
        <v>2.2999999999999998</v>
      </c>
      <c r="I42" s="12">
        <v>0</v>
      </c>
      <c r="J42" s="12">
        <v>148.30000000000001</v>
      </c>
      <c r="K42" s="12">
        <v>0</v>
      </c>
      <c r="L42" s="12">
        <f t="shared" si="0"/>
        <v>150.60000000000002</v>
      </c>
      <c r="M42" s="12">
        <f t="shared" si="1"/>
        <v>2803.9</v>
      </c>
      <c r="N42" s="12">
        <v>0</v>
      </c>
      <c r="O42" s="12">
        <v>22</v>
      </c>
      <c r="P42" s="12">
        <v>0</v>
      </c>
      <c r="Q42" s="12">
        <v>0.7</v>
      </c>
      <c r="R42" s="12">
        <v>0</v>
      </c>
      <c r="S42" s="12">
        <v>43.6</v>
      </c>
      <c r="T42" s="12">
        <v>5.6</v>
      </c>
      <c r="U42" s="12">
        <v>1.9</v>
      </c>
      <c r="V42" s="12">
        <v>0</v>
      </c>
      <c r="W42" s="12">
        <v>0</v>
      </c>
      <c r="X42" s="12">
        <v>0.3</v>
      </c>
      <c r="Y42" s="12">
        <f t="shared" si="2"/>
        <v>74.099999999999994</v>
      </c>
    </row>
    <row r="43" spans="1:25" ht="12" customHeight="1" x14ac:dyDescent="0.2">
      <c r="A43" s="6" t="s">
        <v>43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7"/>
    </row>
    <row r="44" spans="1:25" ht="12" customHeight="1" x14ac:dyDescent="0.2">
      <c r="A44" s="5">
        <v>80</v>
      </c>
      <c r="B44" s="12">
        <v>58</v>
      </c>
      <c r="C44" s="12">
        <v>52.7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2.9</v>
      </c>
      <c r="K44" s="12">
        <v>0</v>
      </c>
      <c r="L44" s="12">
        <f>SUM(H44:K44)</f>
        <v>2.9</v>
      </c>
      <c r="M44" s="12">
        <f>C44+E44+F44+G44+L44</f>
        <v>55.6</v>
      </c>
      <c r="N44" s="12">
        <v>0</v>
      </c>
      <c r="O44" s="12">
        <v>1.4</v>
      </c>
      <c r="P44" s="12">
        <v>0</v>
      </c>
      <c r="Q44" s="12">
        <v>0</v>
      </c>
      <c r="R44" s="12">
        <v>0</v>
      </c>
      <c r="S44" s="12">
        <v>1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f>SUM(N44:X44)</f>
        <v>2.4</v>
      </c>
    </row>
    <row r="45" spans="1:25" ht="12" customHeight="1" x14ac:dyDescent="0.2">
      <c r="A45" s="5">
        <v>86</v>
      </c>
      <c r="B45" s="12">
        <v>79</v>
      </c>
      <c r="C45" s="12">
        <v>67.2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10.4</v>
      </c>
      <c r="K45" s="12">
        <v>0</v>
      </c>
      <c r="L45" s="12">
        <f>SUM(H45:K45)</f>
        <v>10.4</v>
      </c>
      <c r="M45" s="12">
        <f>C45+E45+F45+G45+L45</f>
        <v>77.600000000000009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1.1000000000000001</v>
      </c>
      <c r="T45" s="12">
        <v>0</v>
      </c>
      <c r="U45" s="12">
        <v>0</v>
      </c>
      <c r="V45" s="12">
        <v>0</v>
      </c>
      <c r="W45" s="12">
        <v>0</v>
      </c>
      <c r="X45" s="12">
        <v>0.3</v>
      </c>
      <c r="Y45" s="12">
        <f>SUM(N45:X45)</f>
        <v>1.4000000000000001</v>
      </c>
    </row>
    <row r="46" spans="1:25" ht="12" customHeight="1" x14ac:dyDescent="0.2">
      <c r="A46" s="5">
        <v>87</v>
      </c>
      <c r="B46" s="12">
        <v>78</v>
      </c>
      <c r="C46" s="12">
        <v>77.2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>SUM(H46:K46)</f>
        <v>0</v>
      </c>
      <c r="M46" s="12">
        <f>C46+E46+F46+G46+L46</f>
        <v>77.2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0.8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f>SUM(N46:X46)</f>
        <v>0.8</v>
      </c>
    </row>
    <row r="47" spans="1:25" ht="12" customHeight="1" x14ac:dyDescent="0.2">
      <c r="A47" s="5" t="s">
        <v>42</v>
      </c>
      <c r="B47" s="12">
        <v>215</v>
      </c>
      <c r="C47" s="12">
        <v>197.1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13.3</v>
      </c>
      <c r="K47" s="12">
        <v>0</v>
      </c>
      <c r="L47" s="12">
        <f>SUM(H47:K47)</f>
        <v>13.3</v>
      </c>
      <c r="M47" s="12">
        <f>C47+E47+F47+G47+L47</f>
        <v>210.4</v>
      </c>
      <c r="N47" s="12">
        <v>0</v>
      </c>
      <c r="O47" s="12">
        <v>1.4</v>
      </c>
      <c r="P47" s="12">
        <v>0</v>
      </c>
      <c r="Q47" s="12">
        <v>0</v>
      </c>
      <c r="R47" s="12">
        <v>0</v>
      </c>
      <c r="S47" s="12">
        <v>2.9</v>
      </c>
      <c r="T47" s="12">
        <v>0</v>
      </c>
      <c r="U47" s="12">
        <v>0</v>
      </c>
      <c r="V47" s="12">
        <v>0</v>
      </c>
      <c r="W47" s="12">
        <v>0</v>
      </c>
      <c r="X47" s="12">
        <v>0.3</v>
      </c>
      <c r="Y47" s="12">
        <f>SUM(N47:X47)</f>
        <v>4.5999999999999996</v>
      </c>
    </row>
    <row r="48" spans="1:25" ht="12" customHeight="1" x14ac:dyDescent="0.2">
      <c r="A48" s="6" t="s">
        <v>44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7"/>
    </row>
    <row r="49" spans="1:25" ht="12" customHeight="1" x14ac:dyDescent="0.2">
      <c r="A49" s="5">
        <v>76</v>
      </c>
      <c r="B49" s="12">
        <v>85</v>
      </c>
      <c r="C49" s="12">
        <v>63.7</v>
      </c>
      <c r="D49" s="12">
        <v>14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21.1</v>
      </c>
      <c r="K49" s="12">
        <v>0</v>
      </c>
      <c r="L49" s="12">
        <f t="shared" ref="L49:L55" si="3">SUM(H49:K49)</f>
        <v>21.1</v>
      </c>
      <c r="M49" s="12">
        <f t="shared" ref="M49:M55" si="4">C49+E49+F49+G49+L49</f>
        <v>84.800000000000011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0.2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f t="shared" ref="Y49:Y55" si="5">SUM(N49:X49)</f>
        <v>0.2</v>
      </c>
    </row>
    <row r="50" spans="1:25" ht="12" customHeight="1" x14ac:dyDescent="0.2">
      <c r="A50" s="5">
        <v>77</v>
      </c>
      <c r="B50" s="12">
        <v>42</v>
      </c>
      <c r="C50" s="12">
        <v>41.7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f t="shared" si="3"/>
        <v>0</v>
      </c>
      <c r="M50" s="12">
        <f t="shared" si="4"/>
        <v>41.7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0.3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f t="shared" si="5"/>
        <v>0.3</v>
      </c>
    </row>
    <row r="51" spans="1:25" ht="12" customHeight="1" x14ac:dyDescent="0.2">
      <c r="A51" s="5">
        <v>78</v>
      </c>
      <c r="B51" s="12">
        <v>67</v>
      </c>
      <c r="C51" s="12">
        <v>66.3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f t="shared" si="3"/>
        <v>0</v>
      </c>
      <c r="M51" s="12">
        <f t="shared" si="4"/>
        <v>66.3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0.7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f t="shared" si="5"/>
        <v>0.7</v>
      </c>
    </row>
    <row r="52" spans="1:25" ht="12" customHeight="1" x14ac:dyDescent="0.2">
      <c r="A52" s="5">
        <v>79</v>
      </c>
      <c r="B52" s="12">
        <v>69</v>
      </c>
      <c r="C52" s="12">
        <v>64.7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f t="shared" si="3"/>
        <v>0</v>
      </c>
      <c r="M52" s="12">
        <f t="shared" si="4"/>
        <v>64.7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4.3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f t="shared" si="5"/>
        <v>4.3</v>
      </c>
    </row>
    <row r="53" spans="1:25" ht="12" customHeight="1" x14ac:dyDescent="0.2">
      <c r="A53" s="5">
        <v>89</v>
      </c>
      <c r="B53" s="12">
        <v>67</v>
      </c>
      <c r="C53" s="12">
        <v>66.8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3"/>
        <v>0</v>
      </c>
      <c r="M53" s="12">
        <f t="shared" si="4"/>
        <v>66.8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0.2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f t="shared" si="5"/>
        <v>0.2</v>
      </c>
    </row>
    <row r="54" spans="1:25" ht="12" customHeight="1" x14ac:dyDescent="0.2">
      <c r="A54" s="5">
        <v>90</v>
      </c>
      <c r="B54" s="12">
        <v>126</v>
      </c>
      <c r="C54" s="12">
        <v>118.5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3"/>
        <v>0</v>
      </c>
      <c r="M54" s="12">
        <f t="shared" si="4"/>
        <v>118.5</v>
      </c>
      <c r="N54" s="12">
        <v>0</v>
      </c>
      <c r="O54" s="12">
        <v>0.9</v>
      </c>
      <c r="P54" s="12">
        <v>0</v>
      </c>
      <c r="Q54" s="12">
        <v>0</v>
      </c>
      <c r="R54" s="12">
        <v>0</v>
      </c>
      <c r="S54" s="12">
        <v>4.5</v>
      </c>
      <c r="T54" s="12">
        <v>2.1</v>
      </c>
      <c r="U54" s="12">
        <v>0</v>
      </c>
      <c r="V54" s="12">
        <v>0</v>
      </c>
      <c r="W54" s="12">
        <v>0</v>
      </c>
      <c r="X54" s="12">
        <v>0</v>
      </c>
      <c r="Y54" s="12">
        <f t="shared" si="5"/>
        <v>7.5</v>
      </c>
    </row>
    <row r="55" spans="1:25" ht="12" customHeight="1" x14ac:dyDescent="0.2">
      <c r="A55" s="5" t="s">
        <v>42</v>
      </c>
      <c r="B55" s="12">
        <v>456</v>
      </c>
      <c r="C55" s="12">
        <v>421.7</v>
      </c>
      <c r="D55" s="12">
        <v>14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21.1</v>
      </c>
      <c r="K55" s="12">
        <v>0</v>
      </c>
      <c r="L55" s="12">
        <f t="shared" si="3"/>
        <v>21.1</v>
      </c>
      <c r="M55" s="12">
        <f t="shared" si="4"/>
        <v>442.8</v>
      </c>
      <c r="N55" s="12">
        <v>0</v>
      </c>
      <c r="O55" s="12">
        <v>0.9</v>
      </c>
      <c r="P55" s="12">
        <v>0</v>
      </c>
      <c r="Q55" s="12">
        <v>0</v>
      </c>
      <c r="R55" s="12">
        <v>0</v>
      </c>
      <c r="S55" s="12">
        <v>10.199999999999999</v>
      </c>
      <c r="T55" s="12">
        <v>2.1</v>
      </c>
      <c r="U55" s="12">
        <v>0</v>
      </c>
      <c r="V55" s="12">
        <v>0</v>
      </c>
      <c r="W55" s="12">
        <v>0</v>
      </c>
      <c r="X55" s="12">
        <v>0</v>
      </c>
      <c r="Y55" s="12">
        <f t="shared" si="5"/>
        <v>13.2</v>
      </c>
    </row>
    <row r="56" spans="1:25" ht="12" customHeight="1" x14ac:dyDescent="0.2">
      <c r="A56" s="6" t="s">
        <v>45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7"/>
    </row>
    <row r="57" spans="1:25" ht="12" customHeight="1" x14ac:dyDescent="0.2">
      <c r="A57" s="5">
        <v>69</v>
      </c>
      <c r="B57" s="12">
        <v>30</v>
      </c>
      <c r="C57" s="12">
        <v>30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>SUM(H57:K57)</f>
        <v>0</v>
      </c>
      <c r="M57" s="12">
        <f>C57+E57+F57+G57+L57</f>
        <v>30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f>SUM(N57:X57)</f>
        <v>0</v>
      </c>
    </row>
    <row r="58" spans="1:25" ht="12" customHeight="1" x14ac:dyDescent="0.2">
      <c r="A58" s="5" t="s">
        <v>42</v>
      </c>
      <c r="B58" s="12">
        <v>30</v>
      </c>
      <c r="C58" s="12">
        <v>30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f>SUM(H58:K58)</f>
        <v>0</v>
      </c>
      <c r="M58" s="12">
        <f>C58+E58+F58+G58+L58</f>
        <v>30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f>SUM(N58:X58)</f>
        <v>0</v>
      </c>
    </row>
    <row r="59" spans="1:25" ht="12" customHeight="1" x14ac:dyDescent="0.2">
      <c r="A59" s="6" t="s">
        <v>46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7"/>
    </row>
    <row r="60" spans="1:25" ht="12" customHeight="1" x14ac:dyDescent="0.2">
      <c r="A60" s="5">
        <v>61</v>
      </c>
      <c r="B60" s="12">
        <v>65</v>
      </c>
      <c r="C60" s="12">
        <v>45.8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18.5</v>
      </c>
      <c r="K60" s="12">
        <v>0</v>
      </c>
      <c r="L60" s="12">
        <f t="shared" ref="L60:L86" si="6">SUM(H60:K60)</f>
        <v>18.5</v>
      </c>
      <c r="M60" s="12">
        <f t="shared" ref="M60:M86" si="7">C60+E60+F60+G60+L60</f>
        <v>64.3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0.7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f t="shared" ref="Y60:Y86" si="8">SUM(N60:X60)</f>
        <v>0.7</v>
      </c>
    </row>
    <row r="61" spans="1:25" ht="12" customHeight="1" x14ac:dyDescent="0.2">
      <c r="A61" s="5">
        <v>62</v>
      </c>
      <c r="B61" s="12">
        <v>87</v>
      </c>
      <c r="C61" s="12">
        <v>85.1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1.3</v>
      </c>
      <c r="K61" s="12">
        <v>0</v>
      </c>
      <c r="L61" s="12">
        <f t="shared" si="6"/>
        <v>1.3</v>
      </c>
      <c r="M61" s="12">
        <f t="shared" si="7"/>
        <v>86.399999999999991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0.6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f t="shared" si="8"/>
        <v>0.6</v>
      </c>
    </row>
    <row r="62" spans="1:25" ht="12" customHeight="1" x14ac:dyDescent="0.2">
      <c r="A62" s="5">
        <v>63</v>
      </c>
      <c r="B62" s="12">
        <v>115</v>
      </c>
      <c r="C62" s="12">
        <v>108.1</v>
      </c>
      <c r="D62" s="12">
        <v>0</v>
      </c>
      <c r="E62" s="12">
        <v>0</v>
      </c>
      <c r="F62" s="12">
        <v>1.2</v>
      </c>
      <c r="G62" s="12">
        <v>0</v>
      </c>
      <c r="H62" s="12">
        <v>0</v>
      </c>
      <c r="I62" s="12">
        <v>0</v>
      </c>
      <c r="J62" s="12">
        <v>2.2999999999999998</v>
      </c>
      <c r="K62" s="12">
        <v>0</v>
      </c>
      <c r="L62" s="12">
        <f t="shared" si="6"/>
        <v>2.2999999999999998</v>
      </c>
      <c r="M62" s="12">
        <f t="shared" si="7"/>
        <v>111.6</v>
      </c>
      <c r="N62" s="12">
        <v>0</v>
      </c>
      <c r="O62" s="12">
        <v>1.5</v>
      </c>
      <c r="P62" s="12">
        <v>0</v>
      </c>
      <c r="Q62" s="12">
        <v>0</v>
      </c>
      <c r="R62" s="12">
        <v>0</v>
      </c>
      <c r="S62" s="12">
        <v>1.9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f t="shared" si="8"/>
        <v>3.4</v>
      </c>
    </row>
    <row r="63" spans="1:25" ht="12" customHeight="1" x14ac:dyDescent="0.2">
      <c r="A63" s="5">
        <v>64</v>
      </c>
      <c r="B63" s="12">
        <v>113</v>
      </c>
      <c r="C63" s="12">
        <v>97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4.0999999999999996</v>
      </c>
      <c r="K63" s="12">
        <v>0</v>
      </c>
      <c r="L63" s="12">
        <f t="shared" si="6"/>
        <v>4.0999999999999996</v>
      </c>
      <c r="M63" s="12">
        <f t="shared" si="7"/>
        <v>101.1</v>
      </c>
      <c r="N63" s="12">
        <v>0</v>
      </c>
      <c r="O63" s="12">
        <v>8.9</v>
      </c>
      <c r="P63" s="12">
        <v>0</v>
      </c>
      <c r="Q63" s="12">
        <v>0</v>
      </c>
      <c r="R63" s="12">
        <v>0</v>
      </c>
      <c r="S63" s="12">
        <v>1.1000000000000001</v>
      </c>
      <c r="T63" s="12">
        <v>0</v>
      </c>
      <c r="U63" s="12">
        <v>1.9</v>
      </c>
      <c r="V63" s="12">
        <v>0</v>
      </c>
      <c r="W63" s="12">
        <v>0</v>
      </c>
      <c r="X63" s="12">
        <v>0</v>
      </c>
      <c r="Y63" s="12">
        <f t="shared" si="8"/>
        <v>11.9</v>
      </c>
    </row>
    <row r="64" spans="1:25" ht="12" customHeight="1" x14ac:dyDescent="0.2">
      <c r="A64" s="5">
        <v>65</v>
      </c>
      <c r="B64" s="12">
        <v>10</v>
      </c>
      <c r="C64" s="12">
        <v>9.3000000000000007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f t="shared" si="6"/>
        <v>0</v>
      </c>
      <c r="M64" s="12">
        <f t="shared" si="7"/>
        <v>9.3000000000000007</v>
      </c>
      <c r="N64" s="12">
        <v>0</v>
      </c>
      <c r="O64" s="12">
        <v>0.6</v>
      </c>
      <c r="P64" s="12">
        <v>0</v>
      </c>
      <c r="Q64" s="12">
        <v>0</v>
      </c>
      <c r="R64" s="12">
        <v>0</v>
      </c>
      <c r="S64" s="12">
        <v>0.1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f t="shared" si="8"/>
        <v>0.7</v>
      </c>
    </row>
    <row r="65" spans="1:25" ht="12" customHeight="1" x14ac:dyDescent="0.2">
      <c r="A65" s="5">
        <v>66</v>
      </c>
      <c r="B65" s="12">
        <v>71</v>
      </c>
      <c r="C65" s="12">
        <v>70.3</v>
      </c>
      <c r="D65" s="12">
        <v>20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f t="shared" si="6"/>
        <v>0</v>
      </c>
      <c r="M65" s="12">
        <f t="shared" si="7"/>
        <v>70.3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0.7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f t="shared" si="8"/>
        <v>0.7</v>
      </c>
    </row>
    <row r="66" spans="1:25" ht="12" customHeight="1" x14ac:dyDescent="0.2">
      <c r="A66" s="5">
        <v>67</v>
      </c>
      <c r="B66" s="12">
        <v>71</v>
      </c>
      <c r="C66" s="12">
        <v>68.599999999999994</v>
      </c>
      <c r="D66" s="12">
        <v>22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 t="shared" si="6"/>
        <v>0</v>
      </c>
      <c r="M66" s="12">
        <f t="shared" si="7"/>
        <v>68.599999999999994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0.9</v>
      </c>
      <c r="T66" s="12">
        <v>1.5</v>
      </c>
      <c r="U66" s="12">
        <v>0</v>
      </c>
      <c r="V66" s="12">
        <v>0</v>
      </c>
      <c r="W66" s="12">
        <v>0</v>
      </c>
      <c r="X66" s="12">
        <v>0</v>
      </c>
      <c r="Y66" s="12">
        <f t="shared" si="8"/>
        <v>2.4</v>
      </c>
    </row>
    <row r="67" spans="1:25" ht="12" customHeight="1" x14ac:dyDescent="0.2">
      <c r="A67" s="5">
        <v>68</v>
      </c>
      <c r="B67" s="12">
        <v>76</v>
      </c>
      <c r="C67" s="12">
        <v>75.5</v>
      </c>
      <c r="D67" s="12">
        <v>1.7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f t="shared" si="6"/>
        <v>0</v>
      </c>
      <c r="M67" s="12">
        <f t="shared" si="7"/>
        <v>75.5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0.5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f t="shared" si="8"/>
        <v>0.5</v>
      </c>
    </row>
    <row r="68" spans="1:25" ht="12" customHeight="1" x14ac:dyDescent="0.2">
      <c r="A68" s="5">
        <v>69</v>
      </c>
      <c r="B68" s="12">
        <v>18</v>
      </c>
      <c r="C68" s="12">
        <v>17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6"/>
        <v>0</v>
      </c>
      <c r="M68" s="12">
        <f t="shared" si="7"/>
        <v>17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1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f t="shared" si="8"/>
        <v>1</v>
      </c>
    </row>
    <row r="69" spans="1:25" ht="12" customHeight="1" x14ac:dyDescent="0.2">
      <c r="A69" s="5">
        <v>70</v>
      </c>
      <c r="B69" s="12">
        <v>91</v>
      </c>
      <c r="C69" s="12">
        <v>59.5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28.7</v>
      </c>
      <c r="K69" s="12">
        <v>0</v>
      </c>
      <c r="L69" s="12">
        <f t="shared" si="6"/>
        <v>28.7</v>
      </c>
      <c r="M69" s="12">
        <f t="shared" si="7"/>
        <v>88.2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0.8</v>
      </c>
      <c r="T69" s="12">
        <v>2</v>
      </c>
      <c r="U69" s="12">
        <v>0</v>
      </c>
      <c r="V69" s="12">
        <v>0</v>
      </c>
      <c r="W69" s="12">
        <v>0</v>
      </c>
      <c r="X69" s="12">
        <v>0</v>
      </c>
      <c r="Y69" s="12">
        <f t="shared" si="8"/>
        <v>2.8</v>
      </c>
    </row>
    <row r="70" spans="1:25" ht="12" customHeight="1" x14ac:dyDescent="0.2">
      <c r="A70" s="5">
        <v>71</v>
      </c>
      <c r="B70" s="12">
        <v>53</v>
      </c>
      <c r="C70" s="12">
        <v>44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 t="shared" si="6"/>
        <v>0</v>
      </c>
      <c r="M70" s="12">
        <f t="shared" si="7"/>
        <v>44</v>
      </c>
      <c r="N70" s="12">
        <v>0</v>
      </c>
      <c r="O70" s="12">
        <v>5.2</v>
      </c>
      <c r="P70" s="12">
        <v>0</v>
      </c>
      <c r="Q70" s="12">
        <v>0</v>
      </c>
      <c r="R70" s="12">
        <v>0</v>
      </c>
      <c r="S70" s="12">
        <v>3.8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f t="shared" si="8"/>
        <v>9</v>
      </c>
    </row>
    <row r="71" spans="1:25" ht="12" customHeight="1" x14ac:dyDescent="0.2">
      <c r="A71" s="5">
        <v>72</v>
      </c>
      <c r="B71" s="12">
        <v>66</v>
      </c>
      <c r="C71" s="12">
        <v>64.3</v>
      </c>
      <c r="D71" s="12">
        <v>0</v>
      </c>
      <c r="E71" s="12">
        <v>0</v>
      </c>
      <c r="F71" s="12">
        <v>0.3</v>
      </c>
      <c r="G71" s="12">
        <v>0</v>
      </c>
      <c r="H71" s="12">
        <v>0</v>
      </c>
      <c r="I71" s="12">
        <v>0</v>
      </c>
      <c r="J71" s="12">
        <v>0.8</v>
      </c>
      <c r="K71" s="12">
        <v>0</v>
      </c>
      <c r="L71" s="12">
        <f t="shared" si="6"/>
        <v>0.8</v>
      </c>
      <c r="M71" s="12">
        <f t="shared" si="7"/>
        <v>65.399999999999991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0.6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f t="shared" si="8"/>
        <v>0.6</v>
      </c>
    </row>
    <row r="72" spans="1:25" ht="12" customHeight="1" x14ac:dyDescent="0.2">
      <c r="A72" s="5">
        <v>73</v>
      </c>
      <c r="B72" s="12">
        <v>121</v>
      </c>
      <c r="C72" s="12">
        <v>101.2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16</v>
      </c>
      <c r="K72" s="12">
        <v>0</v>
      </c>
      <c r="L72" s="12">
        <f t="shared" si="6"/>
        <v>16</v>
      </c>
      <c r="M72" s="12">
        <f t="shared" si="7"/>
        <v>117.2</v>
      </c>
      <c r="N72" s="12">
        <v>0</v>
      </c>
      <c r="O72" s="12">
        <v>2.9</v>
      </c>
      <c r="P72" s="12">
        <v>0</v>
      </c>
      <c r="Q72" s="12">
        <v>0</v>
      </c>
      <c r="R72" s="12">
        <v>0</v>
      </c>
      <c r="S72" s="12">
        <v>0.9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f t="shared" si="8"/>
        <v>3.8</v>
      </c>
    </row>
    <row r="73" spans="1:25" ht="12" customHeight="1" x14ac:dyDescent="0.2">
      <c r="A73" s="5">
        <v>74</v>
      </c>
      <c r="B73" s="12">
        <v>149</v>
      </c>
      <c r="C73" s="12">
        <v>134.1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13.8</v>
      </c>
      <c r="K73" s="12">
        <v>0</v>
      </c>
      <c r="L73" s="12">
        <f t="shared" si="6"/>
        <v>13.8</v>
      </c>
      <c r="M73" s="12">
        <f t="shared" si="7"/>
        <v>147.9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1.1000000000000001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f t="shared" si="8"/>
        <v>1.1000000000000001</v>
      </c>
    </row>
    <row r="74" spans="1:25" ht="12" customHeight="1" x14ac:dyDescent="0.2">
      <c r="A74" s="5">
        <v>75</v>
      </c>
      <c r="B74" s="12">
        <v>106</v>
      </c>
      <c r="C74" s="12">
        <v>105.2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6"/>
        <v>0</v>
      </c>
      <c r="M74" s="12">
        <f t="shared" si="7"/>
        <v>105.2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0.8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f t="shared" si="8"/>
        <v>0.8</v>
      </c>
    </row>
    <row r="75" spans="1:25" ht="12" customHeight="1" x14ac:dyDescent="0.2">
      <c r="A75" s="5">
        <v>81</v>
      </c>
      <c r="B75" s="12">
        <v>101</v>
      </c>
      <c r="C75" s="12">
        <v>99.3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6"/>
        <v>0</v>
      </c>
      <c r="M75" s="12">
        <f t="shared" si="7"/>
        <v>99.3</v>
      </c>
      <c r="N75" s="12">
        <v>0</v>
      </c>
      <c r="O75" s="12">
        <v>0.6</v>
      </c>
      <c r="P75" s="12">
        <v>0</v>
      </c>
      <c r="Q75" s="12">
        <v>0</v>
      </c>
      <c r="R75" s="12">
        <v>0</v>
      </c>
      <c r="S75" s="12">
        <v>1.1000000000000001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f t="shared" si="8"/>
        <v>1.7000000000000002</v>
      </c>
    </row>
    <row r="76" spans="1:25" ht="12" customHeight="1" x14ac:dyDescent="0.2">
      <c r="A76" s="5">
        <v>82</v>
      </c>
      <c r="B76" s="12">
        <v>125</v>
      </c>
      <c r="C76" s="12">
        <v>98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25.9</v>
      </c>
      <c r="K76" s="12">
        <v>0</v>
      </c>
      <c r="L76" s="12">
        <f t="shared" si="6"/>
        <v>25.9</v>
      </c>
      <c r="M76" s="12">
        <f t="shared" si="7"/>
        <v>123.9</v>
      </c>
      <c r="N76" s="12">
        <v>0</v>
      </c>
      <c r="O76" s="12">
        <v>0</v>
      </c>
      <c r="P76" s="12">
        <v>0</v>
      </c>
      <c r="Q76" s="12">
        <v>0.1</v>
      </c>
      <c r="R76" s="12">
        <v>0</v>
      </c>
      <c r="S76" s="12">
        <v>1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f t="shared" si="8"/>
        <v>1.1000000000000001</v>
      </c>
    </row>
    <row r="77" spans="1:25" ht="12" customHeight="1" x14ac:dyDescent="0.2">
      <c r="A77" s="5">
        <v>83</v>
      </c>
      <c r="B77" s="12">
        <v>54</v>
      </c>
      <c r="C77" s="12">
        <v>53.1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f t="shared" si="6"/>
        <v>0</v>
      </c>
      <c r="M77" s="12">
        <f t="shared" si="7"/>
        <v>53.1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0.9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f t="shared" si="8"/>
        <v>0.9</v>
      </c>
    </row>
    <row r="78" spans="1:25" ht="12" customHeight="1" x14ac:dyDescent="0.2">
      <c r="A78" s="5">
        <v>84</v>
      </c>
      <c r="B78" s="12">
        <v>54</v>
      </c>
      <c r="C78" s="12">
        <v>53.4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f t="shared" si="6"/>
        <v>0</v>
      </c>
      <c r="M78" s="12">
        <f t="shared" si="7"/>
        <v>53.4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0.6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f t="shared" si="8"/>
        <v>0.6</v>
      </c>
    </row>
    <row r="79" spans="1:25" ht="12" customHeight="1" x14ac:dyDescent="0.2">
      <c r="A79" s="5">
        <v>85</v>
      </c>
      <c r="B79" s="12">
        <v>67</v>
      </c>
      <c r="C79" s="12">
        <v>62.8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f t="shared" si="6"/>
        <v>0</v>
      </c>
      <c r="M79" s="12">
        <f t="shared" si="7"/>
        <v>62.8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4.2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f t="shared" si="8"/>
        <v>4.2</v>
      </c>
    </row>
    <row r="80" spans="1:25" ht="12" customHeight="1" x14ac:dyDescent="0.2">
      <c r="A80" s="5">
        <v>88</v>
      </c>
      <c r="B80" s="12">
        <v>107</v>
      </c>
      <c r="C80" s="12">
        <v>105.7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f t="shared" si="6"/>
        <v>0</v>
      </c>
      <c r="M80" s="12">
        <f t="shared" si="7"/>
        <v>105.7</v>
      </c>
      <c r="N80" s="12">
        <v>0</v>
      </c>
      <c r="O80" s="12">
        <v>0</v>
      </c>
      <c r="P80" s="12">
        <v>0</v>
      </c>
      <c r="Q80" s="12">
        <v>0.3</v>
      </c>
      <c r="R80" s="12">
        <v>0</v>
      </c>
      <c r="S80" s="12">
        <v>1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f t="shared" si="8"/>
        <v>1.3</v>
      </c>
    </row>
    <row r="81" spans="1:25" ht="12" customHeight="1" x14ac:dyDescent="0.2">
      <c r="A81" s="5">
        <v>91</v>
      </c>
      <c r="B81" s="12">
        <v>84</v>
      </c>
      <c r="C81" s="12">
        <v>83.2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f t="shared" si="6"/>
        <v>0</v>
      </c>
      <c r="M81" s="12">
        <f t="shared" si="7"/>
        <v>83.2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0.8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f t="shared" si="8"/>
        <v>0.8</v>
      </c>
    </row>
    <row r="82" spans="1:25" ht="12" customHeight="1" x14ac:dyDescent="0.2">
      <c r="A82" s="5">
        <v>92</v>
      </c>
      <c r="B82" s="12">
        <v>75</v>
      </c>
      <c r="C82" s="12">
        <v>74.2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f t="shared" si="6"/>
        <v>0</v>
      </c>
      <c r="M82" s="12">
        <f t="shared" si="7"/>
        <v>74.2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0.8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f t="shared" si="8"/>
        <v>0.8</v>
      </c>
    </row>
    <row r="83" spans="1:25" ht="12" customHeight="1" x14ac:dyDescent="0.2">
      <c r="A83" s="5">
        <v>93</v>
      </c>
      <c r="B83" s="12">
        <v>115</v>
      </c>
      <c r="C83" s="12">
        <v>111.3</v>
      </c>
      <c r="D83" s="12">
        <v>0</v>
      </c>
      <c r="E83" s="12">
        <v>0</v>
      </c>
      <c r="F83" s="12">
        <v>0</v>
      </c>
      <c r="G83" s="12">
        <v>0</v>
      </c>
      <c r="H83" s="12">
        <v>2.2999999999999998</v>
      </c>
      <c r="I83" s="12">
        <v>0</v>
      </c>
      <c r="J83" s="12">
        <v>0</v>
      </c>
      <c r="K83" s="12">
        <v>0</v>
      </c>
      <c r="L83" s="12">
        <f t="shared" si="6"/>
        <v>2.2999999999999998</v>
      </c>
      <c r="M83" s="12">
        <f t="shared" si="7"/>
        <v>113.6</v>
      </c>
      <c r="N83" s="12">
        <v>0</v>
      </c>
      <c r="O83" s="12">
        <v>0</v>
      </c>
      <c r="P83" s="12">
        <v>0</v>
      </c>
      <c r="Q83" s="12">
        <v>0.3</v>
      </c>
      <c r="R83" s="12">
        <v>0</v>
      </c>
      <c r="S83" s="12">
        <v>1.1000000000000001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f t="shared" si="8"/>
        <v>1.4000000000000001</v>
      </c>
    </row>
    <row r="84" spans="1:25" ht="12" customHeight="1" x14ac:dyDescent="0.2">
      <c r="A84" s="5">
        <v>94</v>
      </c>
      <c r="B84" s="12">
        <v>94</v>
      </c>
      <c r="C84" s="12">
        <v>91.4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f t="shared" si="6"/>
        <v>0</v>
      </c>
      <c r="M84" s="12">
        <f t="shared" si="7"/>
        <v>91.4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2.6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f t="shared" si="8"/>
        <v>2.6</v>
      </c>
    </row>
    <row r="85" spans="1:25" ht="12" customHeight="1" x14ac:dyDescent="0.2">
      <c r="A85" s="5">
        <v>95</v>
      </c>
      <c r="B85" s="12">
        <v>89</v>
      </c>
      <c r="C85" s="12">
        <v>85.6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2.5</v>
      </c>
      <c r="K85" s="12">
        <v>0</v>
      </c>
      <c r="L85" s="12">
        <f t="shared" si="6"/>
        <v>2.5</v>
      </c>
      <c r="M85" s="12">
        <f t="shared" si="7"/>
        <v>88.1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0.9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f t="shared" si="8"/>
        <v>0.9</v>
      </c>
    </row>
    <row r="86" spans="1:25" ht="12" customHeight="1" x14ac:dyDescent="0.2">
      <c r="A86" s="5" t="s">
        <v>42</v>
      </c>
      <c r="B86" s="12">
        <v>2177</v>
      </c>
      <c r="C86" s="12">
        <v>2003</v>
      </c>
      <c r="D86" s="12">
        <v>43.7</v>
      </c>
      <c r="E86" s="12">
        <v>0</v>
      </c>
      <c r="F86" s="12">
        <v>1.5</v>
      </c>
      <c r="G86" s="12">
        <v>0</v>
      </c>
      <c r="H86" s="12">
        <v>2.2999999999999998</v>
      </c>
      <c r="I86" s="12">
        <v>0</v>
      </c>
      <c r="J86" s="12">
        <v>113.9</v>
      </c>
      <c r="K86" s="12">
        <v>0</v>
      </c>
      <c r="L86" s="12">
        <f t="shared" si="6"/>
        <v>116.2</v>
      </c>
      <c r="M86" s="12">
        <f t="shared" si="7"/>
        <v>2120.6999999999998</v>
      </c>
      <c r="N86" s="12">
        <v>0</v>
      </c>
      <c r="O86" s="12">
        <v>19.7</v>
      </c>
      <c r="P86" s="12">
        <v>0</v>
      </c>
      <c r="Q86" s="12">
        <v>0.7</v>
      </c>
      <c r="R86" s="12">
        <v>0</v>
      </c>
      <c r="S86" s="12">
        <v>30.5</v>
      </c>
      <c r="T86" s="12">
        <v>3.5</v>
      </c>
      <c r="U86" s="12">
        <v>1.9</v>
      </c>
      <c r="V86" s="12">
        <v>0</v>
      </c>
      <c r="W86" s="12">
        <v>0</v>
      </c>
      <c r="X86" s="12">
        <v>0</v>
      </c>
      <c r="Y86" s="12">
        <f t="shared" si="8"/>
        <v>56.3</v>
      </c>
    </row>
    <row r="88" spans="1:25" x14ac:dyDescent="0.2">
      <c r="A88" s="3" t="s">
        <v>47</v>
      </c>
    </row>
  </sheetData>
  <mergeCells count="31">
    <mergeCell ref="A6:Y6"/>
    <mergeCell ref="A43:Y43"/>
    <mergeCell ref="A48:Y48"/>
    <mergeCell ref="A56:Y56"/>
    <mergeCell ref="A59:Y59"/>
    <mergeCell ref="V3:V5"/>
    <mergeCell ref="W3:W5"/>
    <mergeCell ref="X3:X5"/>
    <mergeCell ref="Y3:Y5"/>
    <mergeCell ref="C4:C5"/>
    <mergeCell ref="D4:D5"/>
    <mergeCell ref="E4:E5"/>
    <mergeCell ref="F4:F5"/>
    <mergeCell ref="G4:G5"/>
    <mergeCell ref="H4:L4"/>
    <mergeCell ref="P3:P5"/>
    <mergeCell ref="Q3:Q5"/>
    <mergeCell ref="R3:R5"/>
    <mergeCell ref="S3:S5"/>
    <mergeCell ref="T3:T5"/>
    <mergeCell ref="U3:U5"/>
    <mergeCell ref="A1:Y1"/>
    <mergeCell ref="A2:A5"/>
    <mergeCell ref="B2:B5"/>
    <mergeCell ref="C2:M2"/>
    <mergeCell ref="N2:Y2"/>
    <mergeCell ref="C3:D3"/>
    <mergeCell ref="E3:L3"/>
    <mergeCell ref="M3:M5"/>
    <mergeCell ref="N3:N5"/>
    <mergeCell ref="O3:O5"/>
  </mergeCells>
  <hyperlinks>
    <hyperlink ref="A88" location="'Содержание'!A1" tooltip="Перейти к содержанию" display="'Содержание'!A1" xr:uid="{44DE5BE2-CF12-4F56-8F1B-F2F391D642D7}"/>
  </hyperlinks>
  <pageMargins left="0.78740157480314998" right="0.78740157480314998" top="0.98425196850393704" bottom="0.984251968503937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Лист 1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Dmitry</cp:lastModifiedBy>
  <dcterms:created xsi:type="dcterms:W3CDTF">2013-08-25T23:11:15Z</dcterms:created>
  <dcterms:modified xsi:type="dcterms:W3CDTF">2025-02-28T14:58:55Z</dcterms:modified>
</cp:coreProperties>
</file>